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3\"/>
    </mc:Choice>
  </mc:AlternateContent>
  <xr:revisionPtr revIDLastSave="0" documentId="13_ncr:1_{3FA9C6FE-B207-47E0-868D-1A3C2CFC07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تغییر قیمت اوراق" sheetId="21" r:id="rId8"/>
  </sheets>
  <definedNames>
    <definedName name="_xlnm.Print_Area" localSheetId="2">درآمد!$A$1:$K$11</definedName>
    <definedName name="_xlnm.Print_Area" localSheetId="4">'درآمد سپرده بانکی'!$A$1:$G$14</definedName>
    <definedName name="_xlnm.Print_Area" localSheetId="3">'درآمد سرمایه گذاری در سهام'!$A$1:$X$12</definedName>
    <definedName name="_xlnm.Print_Area" localSheetId="7">'درآمد ناشی از تغییر قیمت اوراق'!$A$1:$S$11</definedName>
    <definedName name="_xlnm.Print_Area" localSheetId="5">'سایر درآمدها'!$A$1:$G$10</definedName>
    <definedName name="_xlnm.Print_Area" localSheetId="1">سپرده!$A$1:$M$15</definedName>
    <definedName name="_xlnm.Print_Area" localSheetId="0">سهام!$A$1:$AC$12</definedName>
    <definedName name="_xlnm.Print_Area" localSheetId="6">'سود سپرده بانکی'!$A$1:$N$14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9" l="1"/>
  <c r="Q12" i="9"/>
  <c r="Z12" i="2"/>
</calcChain>
</file>

<file path=xl/sharedStrings.xml><?xml version="1.0" encoding="utf-8"?>
<sst xmlns="http://schemas.openxmlformats.org/spreadsheetml/2006/main" count="160" uniqueCount="71">
  <si>
    <t>صندوق قابل معامله كيميا زرين كاردان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</si>
  <si>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</si>
  <si>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</si>
  <si>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</si>
  <si>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</si>
  <si>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</si>
  <si>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</si>
  <si>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</si>
  <si>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</si>
  <si>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</si>
  <si>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</si>
  <si>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</si>
  <si>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</si>
  <si>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</si>
  <si>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</si>
  <si>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</si>
  <si>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</si>
  <si>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</si>
  <si>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</si>
  <si>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تمام سکه طرح جدید0312 رفاه</t>
  </si>
  <si>
    <t>گواهي سپرده کالايي شمش طلا</t>
  </si>
  <si>
    <t>گواهی سپرده سکه طلا CD1GOC0001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</si>
  <si>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</si>
  <si>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</si>
  <si>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</si>
  <si>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</si>
  <si>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</si>
  <si>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</si>
  <si>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</si>
  <si>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 279928865</t>
  </si>
  <si>
    <t>حساب جاری بانک سامان سی تیر 849-40-1627461-1</t>
  </si>
  <si>
    <t>سپرده کوتاه مدت بانک سامان ملاصدرا 829-810-1627461-1</t>
  </si>
  <si>
    <t>سپرده کوتاه مدت موسسه اعتباری ملل شیراز جنوبی 0515-10-277-000000223</t>
  </si>
  <si>
    <t>سپرده کوتاه مدت بانک پاسارگاد ارمغان 279-8100-15168673-1</t>
  </si>
  <si>
    <t>سپرده کوتاه مدت بانک اقتصاد نوین شهران 184-812-6667725-1</t>
  </si>
  <si>
    <t>سپرده کوتاه مدت بانک خاورمیانه مهستان 1005-10-810-707075025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</si>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</sst>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5"/>
      <name val="B Nazanin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0" borderId="5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top"/>
    </xf>
    <xf numFmtId="3" fontId="8" fillId="0" borderId="2" xfId="0" applyNumberFormat="1" applyFont="1" applyFill="1" applyBorder="1" applyAlignment="1">
      <alignment horizontal="right" vertical="top"/>
    </xf>
    <xf numFmtId="4" fontId="8" fillId="0" borderId="2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3" fontId="8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5" fillId="0" borderId="4" xfId="0" applyFont="1" applyBorder="1" applyAlignment="1">
      <alignment horizontal="left"/>
    </xf>
    <xf numFmtId="3" fontId="8" fillId="0" borderId="4" xfId="0" applyNumberFormat="1" applyFont="1" applyFill="1" applyBorder="1" applyAlignment="1">
      <alignment horizontal="right" vertical="top"/>
    </xf>
    <xf numFmtId="4" fontId="8" fillId="0" borderId="4" xfId="0" applyNumberFormat="1" applyFont="1" applyFill="1" applyBorder="1" applyAlignment="1">
      <alignment horizontal="right" vertical="top"/>
    </xf>
    <xf numFmtId="0" fontId="7" fillId="0" borderId="5" xfId="0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Alignment="1">
      <alignment horizontal="left"/>
    </xf>
    <xf numFmtId="10" fontId="8" fillId="0" borderId="2" xfId="0" applyNumberFormat="1" applyFont="1" applyFill="1" applyBorder="1" applyAlignment="1">
      <alignment horizontal="right" vertical="top"/>
    </xf>
    <xf numFmtId="10" fontId="8" fillId="0" borderId="0" xfId="0" applyNumberFormat="1" applyFont="1" applyFill="1" applyAlignment="1">
      <alignment horizontal="right" vertical="top"/>
    </xf>
    <xf numFmtId="10" fontId="8" fillId="0" borderId="4" xfId="0" applyNumberFormat="1" applyFont="1" applyFill="1" applyBorder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3" fontId="8" fillId="0" borderId="0" xfId="0" applyNumberFormat="1" applyFont="1" applyFill="1" applyAlignment="1">
      <alignment horizontal="right" vertical="top"/>
    </xf>
    <xf numFmtId="3" fontId="8" fillId="0" borderId="4" xfId="0" applyNumberFormat="1" applyFont="1" applyFill="1" applyBorder="1" applyAlignment="1">
      <alignment horizontal="right" vertical="top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top"/>
    </xf>
    <xf numFmtId="3" fontId="8" fillId="0" borderId="2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4"/>
  <sheetViews>
    <sheetView rightToLeft="1" tabSelected="1" view="pageBreakPreview" zoomScale="115" zoomScaleNormal="100" zoomScaleSheetLayoutView="115" workbookViewId="0">
      <selection activeCell="R12" sqref="R12"/>
    </sheetView>
  </sheetViews>
  <sheetFormatPr defaultRowHeight="12.75" x14ac:dyDescent="0.2"/>
  <cols>
    <col min="1" max="1" width="3.5703125" style="6" bestFit="1" customWidth="1"/>
    <col min="2" max="2" width="2.5703125" style="6" customWidth="1"/>
    <col min="3" max="3" width="23.42578125" style="6" customWidth="1"/>
    <col min="4" max="5" width="1.28515625" style="6" customWidth="1"/>
    <col min="6" max="6" width="9.85546875" style="6" bestFit="1" customWidth="1"/>
    <col min="7" max="7" width="1.28515625" style="6" customWidth="1"/>
    <col min="8" max="8" width="19" style="6" bestFit="1" customWidth="1"/>
    <col min="9" max="9" width="1.28515625" style="6" customWidth="1"/>
    <col min="10" max="10" width="19" style="6" bestFit="1" customWidth="1"/>
    <col min="11" max="11" width="1.28515625" style="6" customWidth="1"/>
    <col min="12" max="12" width="8.140625" style="6" bestFit="1" customWidth="1"/>
    <col min="13" max="13" width="1.28515625" style="6" customWidth="1"/>
    <col min="14" max="14" width="17.7109375" style="6" bestFit="1" customWidth="1"/>
    <col min="15" max="15" width="1.28515625" style="6" customWidth="1"/>
    <col min="16" max="16" width="5.42578125" style="6" bestFit="1" customWidth="1"/>
    <col min="17" max="17" width="1.28515625" style="6" customWidth="1"/>
    <col min="18" max="18" width="10.28515625" style="6" bestFit="1" customWidth="1"/>
    <col min="19" max="19" width="1.28515625" style="6" customWidth="1"/>
    <col min="20" max="20" width="9.7109375" style="6" bestFit="1" customWidth="1"/>
    <col min="21" max="21" width="1.28515625" style="6" customWidth="1"/>
    <col min="22" max="22" width="16.140625" style="6" bestFit="1" customWidth="1"/>
    <col min="23" max="23" width="1.28515625" style="6" customWidth="1"/>
    <col min="24" max="24" width="18.85546875" style="6" bestFit="1" customWidth="1"/>
    <col min="25" max="25" width="1.28515625" style="6" customWidth="1"/>
    <col min="26" max="26" width="19" style="6" bestFit="1" customWidth="1"/>
    <col min="27" max="27" width="1.28515625" style="6" customWidth="1"/>
    <col min="28" max="28" width="18.28515625" style="6" bestFit="1" customWidth="1"/>
    <col min="29" max="29" width="0.28515625" style="6" customWidth="1"/>
    <col min="30" max="16384" width="9.140625" style="6"/>
  </cols>
  <sheetData>
    <row r="1" spans="1:28" ht="25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25.5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25.5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24" x14ac:dyDescent="0.2">
      <c r="A4" s="7" t="s">
        <v>3</v>
      </c>
      <c r="B4" s="39" t="s">
        <v>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24" x14ac:dyDescent="0.2">
      <c r="A5" s="39" t="s">
        <v>5</v>
      </c>
      <c r="B5" s="39"/>
      <c r="C5" s="39" t="s">
        <v>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21" x14ac:dyDescent="0.2">
      <c r="F6" s="33" t="s">
        <v>7</v>
      </c>
      <c r="G6" s="33"/>
      <c r="H6" s="33"/>
      <c r="I6" s="33"/>
      <c r="J6" s="33"/>
      <c r="L6" s="33" t="s">
        <v>8</v>
      </c>
      <c r="M6" s="33"/>
      <c r="N6" s="33"/>
      <c r="O6" s="33"/>
      <c r="P6" s="33"/>
      <c r="Q6" s="33"/>
      <c r="R6" s="33"/>
      <c r="T6" s="33" t="s">
        <v>9</v>
      </c>
      <c r="U6" s="33"/>
      <c r="V6" s="33"/>
      <c r="W6" s="33"/>
      <c r="X6" s="33"/>
      <c r="Y6" s="33"/>
      <c r="Z6" s="33"/>
      <c r="AA6" s="33"/>
      <c r="AB6" s="33"/>
    </row>
    <row r="7" spans="1:28" ht="21" x14ac:dyDescent="0.2">
      <c r="F7" s="9"/>
      <c r="G7" s="9"/>
      <c r="H7" s="9"/>
      <c r="I7" s="9"/>
      <c r="J7" s="9"/>
      <c r="L7" s="37" t="s">
        <v>10</v>
      </c>
      <c r="M7" s="37"/>
      <c r="N7" s="37"/>
      <c r="O7" s="9"/>
      <c r="P7" s="37" t="s">
        <v>11</v>
      </c>
      <c r="Q7" s="37"/>
      <c r="R7" s="37"/>
      <c r="T7" s="9"/>
      <c r="U7" s="9"/>
      <c r="V7" s="9"/>
      <c r="W7" s="9"/>
      <c r="X7" s="9"/>
      <c r="Y7" s="9"/>
      <c r="Z7" s="9"/>
      <c r="AA7" s="9"/>
      <c r="AB7" s="9"/>
    </row>
    <row r="8" spans="1:28" ht="21" x14ac:dyDescent="0.2">
      <c r="A8" s="33" t="s">
        <v>12</v>
      </c>
      <c r="B8" s="33"/>
      <c r="C8" s="33"/>
      <c r="E8" s="33" t="s">
        <v>13</v>
      </c>
      <c r="F8" s="33"/>
      <c r="H8" s="10" t="s">
        <v>14</v>
      </c>
      <c r="J8" s="10" t="s">
        <v>15</v>
      </c>
      <c r="L8" s="11" t="s">
        <v>13</v>
      </c>
      <c r="M8" s="9"/>
      <c r="N8" s="11" t="s">
        <v>14</v>
      </c>
      <c r="P8" s="11" t="s">
        <v>13</v>
      </c>
      <c r="Q8" s="9"/>
      <c r="R8" s="11" t="s">
        <v>16</v>
      </c>
      <c r="T8" s="10" t="s">
        <v>13</v>
      </c>
      <c r="V8" s="10" t="s">
        <v>17</v>
      </c>
      <c r="X8" s="10" t="s">
        <v>14</v>
      </c>
      <c r="Z8" s="10" t="s">
        <v>15</v>
      </c>
      <c r="AB8" s="10" t="s">
        <v>18</v>
      </c>
    </row>
    <row r="9" spans="1:28" ht="18.75" x14ac:dyDescent="0.2">
      <c r="A9" s="34" t="s">
        <v>19</v>
      </c>
      <c r="B9" s="34"/>
      <c r="C9" s="34"/>
      <c r="E9" s="35">
        <v>86900</v>
      </c>
      <c r="F9" s="35"/>
      <c r="H9" s="13">
        <v>161458610753</v>
      </c>
      <c r="J9" s="13">
        <v>381708380458.625</v>
      </c>
      <c r="L9" s="13">
        <v>0</v>
      </c>
      <c r="N9" s="13">
        <v>0</v>
      </c>
      <c r="P9" s="13">
        <v>0</v>
      </c>
      <c r="R9" s="13">
        <v>0</v>
      </c>
      <c r="T9" s="13">
        <v>86900</v>
      </c>
      <c r="V9" s="13">
        <v>5386538</v>
      </c>
      <c r="X9" s="13">
        <v>161458610753</v>
      </c>
      <c r="Z9" s="13">
        <v>467505039509.75</v>
      </c>
      <c r="AB9" s="14">
        <v>1.52</v>
      </c>
    </row>
    <row r="10" spans="1:28" ht="18.75" x14ac:dyDescent="0.2">
      <c r="A10" s="36" t="s">
        <v>20</v>
      </c>
      <c r="B10" s="36"/>
      <c r="C10" s="36"/>
      <c r="E10" s="30">
        <v>4406670</v>
      </c>
      <c r="F10" s="30"/>
      <c r="H10" s="16">
        <v>17592932675633</v>
      </c>
      <c r="J10" s="16">
        <v>21848587140240</v>
      </c>
      <c r="L10" s="16">
        <v>751962</v>
      </c>
      <c r="N10" s="16">
        <v>4251997165018</v>
      </c>
      <c r="P10" s="16">
        <v>0</v>
      </c>
      <c r="R10" s="16">
        <v>0</v>
      </c>
      <c r="T10" s="16">
        <v>5158632</v>
      </c>
      <c r="V10" s="16">
        <v>5816940</v>
      </c>
      <c r="X10" s="16">
        <v>21844929840651</v>
      </c>
      <c r="Z10" s="16">
        <v>29935434939297.398</v>
      </c>
      <c r="AB10" s="17">
        <v>97.34</v>
      </c>
    </row>
    <row r="11" spans="1:28" ht="18.75" x14ac:dyDescent="0.2">
      <c r="A11" s="29" t="s">
        <v>21</v>
      </c>
      <c r="B11" s="29"/>
      <c r="C11" s="29"/>
      <c r="D11" s="19"/>
      <c r="E11" s="30">
        <v>630</v>
      </c>
      <c r="F11" s="31"/>
      <c r="H11" s="20">
        <v>171149524452</v>
      </c>
      <c r="J11" s="20">
        <v>273976425843.75</v>
      </c>
      <c r="L11" s="20">
        <v>0</v>
      </c>
      <c r="N11" s="20">
        <v>0</v>
      </c>
      <c r="P11" s="20">
        <v>0</v>
      </c>
      <c r="R11" s="20">
        <v>0</v>
      </c>
      <c r="T11" s="20">
        <v>630</v>
      </c>
      <c r="V11" s="20">
        <v>545589500</v>
      </c>
      <c r="X11" s="20">
        <v>171149524452</v>
      </c>
      <c r="Z11" s="20">
        <v>343291733267</v>
      </c>
      <c r="AB11" s="21">
        <v>1.1200000000000001</v>
      </c>
    </row>
    <row r="12" spans="1:28" ht="21" x14ac:dyDescent="0.2">
      <c r="A12" s="32" t="s">
        <v>22</v>
      </c>
      <c r="B12" s="32"/>
      <c r="C12" s="32"/>
      <c r="D12" s="32"/>
      <c r="F12" s="23">
        <v>4494200</v>
      </c>
      <c r="H12" s="23">
        <v>17925540810838</v>
      </c>
      <c r="J12" s="23">
        <v>22504271946542.398</v>
      </c>
      <c r="L12" s="23">
        <v>751962</v>
      </c>
      <c r="N12" s="23">
        <v>4251997165018</v>
      </c>
      <c r="P12" s="23">
        <v>0</v>
      </c>
      <c r="R12" s="23">
        <v>0</v>
      </c>
      <c r="T12" s="23">
        <v>5246162</v>
      </c>
      <c r="V12" s="23"/>
      <c r="X12" s="23">
        <v>22177537975856</v>
      </c>
      <c r="Z12" s="23">
        <f>SUM(Z9:Z11)</f>
        <v>30746231712074.148</v>
      </c>
      <c r="AB12" s="24">
        <v>99.98</v>
      </c>
    </row>
    <row r="13" spans="1:28" x14ac:dyDescent="0.2">
      <c r="Z13" s="25"/>
    </row>
    <row r="14" spans="1:28" x14ac:dyDescent="0.2">
      <c r="X14" s="25"/>
      <c r="Z14" s="25"/>
    </row>
  </sheetData>
  <mergeCells count="2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C11"/>
    <mergeCell ref="E11:F11"/>
    <mergeCell ref="A12:D12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rightToLeft="1" view="pageBreakPreview" zoomScaleNormal="100" zoomScaleSheetLayoutView="100" workbookViewId="0">
      <selection activeCell="J9" sqref="J9"/>
    </sheetView>
  </sheetViews>
  <sheetFormatPr defaultRowHeight="12.75" x14ac:dyDescent="0.2"/>
  <cols>
    <col min="1" max="1" width="6.28515625" style="6" bestFit="1" customWidth="1"/>
    <col min="2" max="2" width="57" style="6" customWidth="1"/>
    <col min="3" max="3" width="1.28515625" style="6" customWidth="1"/>
    <col min="4" max="4" width="12" style="6" bestFit="1" customWidth="1"/>
    <col min="5" max="5" width="1.28515625" style="6" customWidth="1"/>
    <col min="6" max="6" width="17.7109375" style="6" bestFit="1" customWidth="1"/>
    <col min="7" max="7" width="1.28515625" style="6" customWidth="1"/>
    <col min="8" max="8" width="17.85546875" style="6" bestFit="1" customWidth="1"/>
    <col min="9" max="9" width="1.28515625" style="6" customWidth="1"/>
    <col min="10" max="10" width="13.140625" style="6" customWidth="1"/>
    <col min="11" max="11" width="1.28515625" style="6" customWidth="1"/>
    <col min="12" max="12" width="18.28515625" style="6" bestFit="1" customWidth="1"/>
    <col min="13" max="13" width="0.28515625" style="6" customWidth="1"/>
    <col min="14" max="16384" width="9.140625" style="6"/>
  </cols>
  <sheetData>
    <row r="1" spans="1:12" ht="25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5.5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5.5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5" spans="1:12" ht="24" x14ac:dyDescent="0.2">
      <c r="A5" s="7" t="s">
        <v>23</v>
      </c>
      <c r="B5" s="39" t="s">
        <v>24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21" x14ac:dyDescent="0.2">
      <c r="D6" s="10" t="s">
        <v>7</v>
      </c>
      <c r="F6" s="33" t="s">
        <v>8</v>
      </c>
      <c r="G6" s="33"/>
      <c r="H6" s="33"/>
      <c r="J6" s="40" t="s">
        <v>9</v>
      </c>
      <c r="K6" s="40"/>
      <c r="L6" s="40"/>
    </row>
    <row r="7" spans="1:12" ht="21" x14ac:dyDescent="0.2">
      <c r="A7" s="33" t="s">
        <v>25</v>
      </c>
      <c r="B7" s="33"/>
      <c r="D7" s="10" t="s">
        <v>26</v>
      </c>
      <c r="F7" s="10" t="s">
        <v>27</v>
      </c>
      <c r="H7" s="10" t="s">
        <v>28</v>
      </c>
      <c r="J7" s="10" t="s">
        <v>26</v>
      </c>
      <c r="L7" s="10" t="s">
        <v>18</v>
      </c>
    </row>
    <row r="8" spans="1:12" ht="18.75" x14ac:dyDescent="0.2">
      <c r="A8" s="34" t="s">
        <v>29</v>
      </c>
      <c r="B8" s="34"/>
      <c r="D8" s="13">
        <v>666219181</v>
      </c>
      <c r="F8" s="13">
        <v>4251652007380</v>
      </c>
      <c r="H8" s="13">
        <v>4252003327955</v>
      </c>
      <c r="J8" s="13">
        <v>314898606</v>
      </c>
      <c r="L8" s="26">
        <v>0</v>
      </c>
    </row>
    <row r="9" spans="1:12" ht="18.75" x14ac:dyDescent="0.2">
      <c r="A9" s="36" t="s">
        <v>30</v>
      </c>
      <c r="B9" s="36"/>
      <c r="D9" s="16">
        <v>47527044</v>
      </c>
      <c r="F9" s="16">
        <v>0</v>
      </c>
      <c r="H9" s="16">
        <v>0</v>
      </c>
      <c r="J9" s="16">
        <v>47527044</v>
      </c>
      <c r="L9" s="27">
        <v>0</v>
      </c>
    </row>
    <row r="10" spans="1:12" ht="18.75" x14ac:dyDescent="0.2">
      <c r="A10" s="36" t="s">
        <v>31</v>
      </c>
      <c r="B10" s="36"/>
      <c r="D10" s="16">
        <v>176497</v>
      </c>
      <c r="F10" s="16">
        <v>0</v>
      </c>
      <c r="H10" s="16">
        <v>0</v>
      </c>
      <c r="J10" s="16">
        <v>176497</v>
      </c>
      <c r="L10" s="27">
        <v>0</v>
      </c>
    </row>
    <row r="11" spans="1:12" ht="18.75" x14ac:dyDescent="0.2">
      <c r="A11" s="36" t="s">
        <v>32</v>
      </c>
      <c r="B11" s="36"/>
      <c r="D11" s="16">
        <v>22818893</v>
      </c>
      <c r="F11" s="16">
        <v>96637</v>
      </c>
      <c r="H11" s="16">
        <v>0</v>
      </c>
      <c r="J11" s="16">
        <v>22915530</v>
      </c>
      <c r="L11" s="27">
        <v>0</v>
      </c>
    </row>
    <row r="12" spans="1:12" ht="18.75" x14ac:dyDescent="0.2">
      <c r="A12" s="36" t="s">
        <v>33</v>
      </c>
      <c r="B12" s="36"/>
      <c r="D12" s="16">
        <v>2927060</v>
      </c>
      <c r="F12" s="16">
        <v>12377</v>
      </c>
      <c r="H12" s="16">
        <v>0</v>
      </c>
      <c r="J12" s="16">
        <v>2939437</v>
      </c>
      <c r="L12" s="27">
        <v>0</v>
      </c>
    </row>
    <row r="13" spans="1:12" ht="18.75" x14ac:dyDescent="0.2">
      <c r="A13" s="36" t="s">
        <v>34</v>
      </c>
      <c r="B13" s="36"/>
      <c r="D13" s="16">
        <v>30809697</v>
      </c>
      <c r="F13" s="16">
        <v>130282</v>
      </c>
      <c r="H13" s="16">
        <v>0</v>
      </c>
      <c r="J13" s="16">
        <v>30939979</v>
      </c>
      <c r="L13" s="27">
        <v>0</v>
      </c>
    </row>
    <row r="14" spans="1:12" ht="18.75" x14ac:dyDescent="0.2">
      <c r="A14" s="29" t="s">
        <v>35</v>
      </c>
      <c r="B14" s="29"/>
      <c r="D14" s="20">
        <v>19164345</v>
      </c>
      <c r="F14" s="20">
        <v>78542</v>
      </c>
      <c r="H14" s="20">
        <v>0</v>
      </c>
      <c r="J14" s="20">
        <v>19242887</v>
      </c>
      <c r="L14" s="28">
        <v>0</v>
      </c>
    </row>
    <row r="15" spans="1:12" ht="21" x14ac:dyDescent="0.2">
      <c r="A15" s="32" t="s">
        <v>22</v>
      </c>
      <c r="B15" s="32"/>
      <c r="D15" s="23">
        <v>789642717</v>
      </c>
      <c r="F15" s="23">
        <v>4251652325218</v>
      </c>
      <c r="H15" s="23">
        <v>4252003327955</v>
      </c>
      <c r="J15" s="23">
        <v>438639980</v>
      </c>
      <c r="L15" s="24">
        <v>0</v>
      </c>
    </row>
  </sheetData>
  <mergeCells count="15">
    <mergeCell ref="A1:L1"/>
    <mergeCell ref="A2:L2"/>
    <mergeCell ref="A3:L3"/>
    <mergeCell ref="B5:L5"/>
    <mergeCell ref="F6:H6"/>
    <mergeCell ref="A12:B12"/>
    <mergeCell ref="A13:B13"/>
    <mergeCell ref="A14:B14"/>
    <mergeCell ref="A15:B15"/>
    <mergeCell ref="J6:L6"/>
    <mergeCell ref="A7:B7"/>
    <mergeCell ref="A8:B8"/>
    <mergeCell ref="A9:B9"/>
    <mergeCell ref="A10:B10"/>
    <mergeCell ref="A11:B11"/>
  </mergeCells>
  <pageMargins left="0.39" right="0.39" top="0.39" bottom="0.39" header="0" footer="0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view="pageBreakPreview" zoomScale="130" zoomScaleNormal="100" zoomScaleSheetLayoutView="130" workbookViewId="0">
      <selection activeCell="B25" sqref="B25"/>
    </sheetView>
  </sheetViews>
  <sheetFormatPr defaultRowHeight="12.75" x14ac:dyDescent="0.2"/>
  <cols>
    <col min="1" max="1" width="3.85546875" style="6" bestFit="1" customWidth="1"/>
    <col min="2" max="2" width="44.140625" style="6" customWidth="1"/>
    <col min="3" max="3" width="1.28515625" style="6" customWidth="1"/>
    <col min="4" max="4" width="8.28515625" style="6" bestFit="1" customWidth="1"/>
    <col min="5" max="5" width="1.28515625" style="6" customWidth="1"/>
    <col min="6" max="6" width="17.85546875" style="6" bestFit="1" customWidth="1"/>
    <col min="7" max="7" width="1.28515625" style="6" customWidth="1"/>
    <col min="8" max="8" width="17.28515625" style="6" bestFit="1" customWidth="1"/>
    <col min="9" max="9" width="1.28515625" style="6" customWidth="1"/>
    <col min="10" max="10" width="18" style="6" bestFit="1" customWidth="1"/>
    <col min="11" max="11" width="0.28515625" style="6" customWidth="1"/>
    <col min="12" max="16384" width="9.140625" style="6"/>
  </cols>
  <sheetData>
    <row r="1" spans="1:10" ht="25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5.5" x14ac:dyDescent="0.2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5.5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5" spans="1:10" ht="24" x14ac:dyDescent="0.2">
      <c r="A5" s="8" t="s">
        <v>37</v>
      </c>
      <c r="B5" s="39" t="s">
        <v>38</v>
      </c>
      <c r="C5" s="39"/>
      <c r="D5" s="39"/>
      <c r="E5" s="39"/>
      <c r="F5" s="39"/>
      <c r="G5" s="39"/>
      <c r="H5" s="39"/>
      <c r="I5" s="39"/>
      <c r="J5" s="39"/>
    </row>
    <row r="7" spans="1:10" ht="21" x14ac:dyDescent="0.2">
      <c r="A7" s="33" t="s">
        <v>39</v>
      </c>
      <c r="B7" s="33"/>
      <c r="D7" s="10" t="s">
        <v>40</v>
      </c>
      <c r="F7" s="10" t="s">
        <v>26</v>
      </c>
      <c r="H7" s="10" t="s">
        <v>41</v>
      </c>
      <c r="J7" s="10" t="s">
        <v>42</v>
      </c>
    </row>
    <row r="8" spans="1:10" ht="18.75" x14ac:dyDescent="0.2">
      <c r="A8" s="34" t="s">
        <v>43</v>
      </c>
      <c r="B8" s="34"/>
      <c r="D8" s="12" t="s">
        <v>44</v>
      </c>
      <c r="F8" s="13">
        <v>3989962600515</v>
      </c>
      <c r="H8" s="14">
        <v>99.94</v>
      </c>
      <c r="J8" s="14">
        <v>12.97</v>
      </c>
    </row>
    <row r="9" spans="1:10" ht="18.75" x14ac:dyDescent="0.2">
      <c r="A9" s="36" t="s">
        <v>45</v>
      </c>
      <c r="B9" s="36"/>
      <c r="D9" s="15" t="s">
        <v>46</v>
      </c>
      <c r="F9" s="16">
        <v>1196118</v>
      </c>
      <c r="H9" s="17">
        <v>0</v>
      </c>
      <c r="J9" s="17">
        <v>0</v>
      </c>
    </row>
    <row r="10" spans="1:10" ht="18.75" x14ac:dyDescent="0.2">
      <c r="A10" s="29" t="s">
        <v>47</v>
      </c>
      <c r="B10" s="29"/>
      <c r="D10" s="18" t="s">
        <v>48</v>
      </c>
      <c r="F10" s="20">
        <v>3573661870</v>
      </c>
      <c r="H10" s="21">
        <v>0.09</v>
      </c>
      <c r="J10" s="21">
        <v>0.01</v>
      </c>
    </row>
    <row r="11" spans="1:10" ht="21" x14ac:dyDescent="0.2">
      <c r="A11" s="32" t="s">
        <v>22</v>
      </c>
      <c r="B11" s="32"/>
      <c r="D11" s="23"/>
      <c r="F11" s="23">
        <v>3993537458503</v>
      </c>
      <c r="H11" s="24">
        <v>100.03</v>
      </c>
      <c r="J11" s="24">
        <v>12.98</v>
      </c>
    </row>
  </sheetData>
  <mergeCells count="9">
    <mergeCell ref="A1:J1"/>
    <mergeCell ref="A2:J2"/>
    <mergeCell ref="A3:J3"/>
    <mergeCell ref="B5:J5"/>
    <mergeCell ref="A7:B7"/>
    <mergeCell ref="A11:B11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"/>
  <sheetViews>
    <sheetView rightToLeft="1" view="pageBreakPreview" zoomScaleNormal="100" zoomScaleSheetLayoutView="100" workbookViewId="0">
      <selection activeCell="U13" sqref="U13"/>
    </sheetView>
  </sheetViews>
  <sheetFormatPr defaultRowHeight="12.75" x14ac:dyDescent="0.2"/>
  <cols>
    <col min="1" max="1" width="6.140625" style="6" bestFit="1" customWidth="1"/>
    <col min="2" max="2" width="18.140625" style="6" customWidth="1"/>
    <col min="3" max="3" width="1.28515625" style="6" customWidth="1"/>
    <col min="4" max="4" width="14.7109375" style="6" bestFit="1" customWidth="1"/>
    <col min="5" max="5" width="1.28515625" style="6" customWidth="1"/>
    <col min="6" max="6" width="17.7109375" style="6" bestFit="1" customWidth="1"/>
    <col min="7" max="7" width="1.28515625" style="6" customWidth="1"/>
    <col min="8" max="8" width="11.140625" style="6" bestFit="1" customWidth="1"/>
    <col min="9" max="9" width="1.28515625" style="6" customWidth="1"/>
    <col min="10" max="10" width="17.7109375" style="6" bestFit="1" customWidth="1"/>
    <col min="11" max="11" width="1.28515625" style="6" customWidth="1"/>
    <col min="12" max="12" width="17.28515625" style="6" bestFit="1" customWidth="1"/>
    <col min="13" max="13" width="1.28515625" style="6" customWidth="1"/>
    <col min="14" max="14" width="14.7109375" style="6" bestFit="1" customWidth="1"/>
    <col min="15" max="16" width="1.28515625" style="6" customWidth="1"/>
    <col min="17" max="17" width="17" style="6" bestFit="1" customWidth="1"/>
    <col min="18" max="18" width="1.28515625" style="6" customWidth="1"/>
    <col min="19" max="19" width="11.140625" style="6" bestFit="1" customWidth="1"/>
    <col min="20" max="20" width="1.28515625" style="6" customWidth="1"/>
    <col min="21" max="21" width="17.85546875" style="6" bestFit="1" customWidth="1"/>
    <col min="22" max="22" width="1.28515625" style="6" customWidth="1"/>
    <col min="23" max="23" width="17.28515625" style="6" bestFit="1" customWidth="1"/>
    <col min="24" max="24" width="0.28515625" style="6" customWidth="1"/>
    <col min="25" max="16384" width="9.140625" style="6"/>
  </cols>
  <sheetData>
    <row r="1" spans="1:23" ht="25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25.5" x14ac:dyDescent="0.2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5.5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5" spans="1:23" ht="24" x14ac:dyDescent="0.2">
      <c r="A5" s="8" t="s">
        <v>49</v>
      </c>
      <c r="B5" s="39" t="s">
        <v>50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21" x14ac:dyDescent="0.2">
      <c r="D6" s="33" t="s">
        <v>51</v>
      </c>
      <c r="E6" s="33"/>
      <c r="F6" s="33"/>
      <c r="G6" s="33"/>
      <c r="H6" s="33"/>
      <c r="I6" s="33"/>
      <c r="J6" s="33"/>
      <c r="K6" s="33"/>
      <c r="L6" s="33"/>
      <c r="N6" s="33" t="s">
        <v>52</v>
      </c>
      <c r="O6" s="33"/>
      <c r="P6" s="33"/>
      <c r="Q6" s="33"/>
      <c r="R6" s="33"/>
      <c r="S6" s="33"/>
      <c r="T6" s="33"/>
      <c r="U6" s="33"/>
      <c r="V6" s="33"/>
      <c r="W6" s="33"/>
    </row>
    <row r="7" spans="1:23" ht="21" x14ac:dyDescent="0.2">
      <c r="D7" s="9"/>
      <c r="E7" s="9"/>
      <c r="F7" s="9"/>
      <c r="G7" s="9"/>
      <c r="H7" s="9"/>
      <c r="I7" s="9"/>
      <c r="J7" s="37" t="s">
        <v>22</v>
      </c>
      <c r="K7" s="37"/>
      <c r="L7" s="37"/>
      <c r="N7" s="9"/>
      <c r="O7" s="9"/>
      <c r="P7" s="9"/>
      <c r="Q7" s="9"/>
      <c r="R7" s="9"/>
      <c r="S7" s="9"/>
      <c r="T7" s="9"/>
      <c r="U7" s="37" t="s">
        <v>22</v>
      </c>
      <c r="V7" s="37"/>
      <c r="W7" s="37"/>
    </row>
    <row r="8" spans="1:23" ht="21" x14ac:dyDescent="0.2">
      <c r="A8" s="33" t="s">
        <v>53</v>
      </c>
      <c r="B8" s="33"/>
      <c r="D8" s="10" t="s">
        <v>54</v>
      </c>
      <c r="F8" s="10" t="s">
        <v>55</v>
      </c>
      <c r="H8" s="10" t="s">
        <v>56</v>
      </c>
      <c r="J8" s="11" t="s">
        <v>26</v>
      </c>
      <c r="K8" s="9"/>
      <c r="L8" s="11" t="s">
        <v>41</v>
      </c>
      <c r="N8" s="10" t="s">
        <v>54</v>
      </c>
      <c r="P8" s="33" t="s">
        <v>55</v>
      </c>
      <c r="Q8" s="33"/>
      <c r="S8" s="10" t="s">
        <v>56</v>
      </c>
      <c r="U8" s="11" t="s">
        <v>26</v>
      </c>
      <c r="V8" s="9"/>
      <c r="W8" s="11" t="s">
        <v>41</v>
      </c>
    </row>
    <row r="9" spans="1:23" ht="18.75" x14ac:dyDescent="0.2">
      <c r="A9" s="34" t="s">
        <v>21</v>
      </c>
      <c r="B9" s="34"/>
      <c r="D9" s="13">
        <v>0</v>
      </c>
      <c r="F9" s="13">
        <v>69315307425</v>
      </c>
      <c r="H9" s="13">
        <v>0</v>
      </c>
      <c r="J9" s="13">
        <v>69315307425</v>
      </c>
      <c r="L9" s="14">
        <v>1.74</v>
      </c>
      <c r="N9" s="13">
        <v>0</v>
      </c>
      <c r="P9" s="35">
        <v>90348308268</v>
      </c>
      <c r="Q9" s="35"/>
      <c r="S9" s="13">
        <v>0</v>
      </c>
      <c r="U9" s="13">
        <v>90348308268</v>
      </c>
      <c r="W9" s="14">
        <v>1.46</v>
      </c>
    </row>
    <row r="10" spans="1:23" ht="18.75" x14ac:dyDescent="0.2">
      <c r="A10" s="36" t="s">
        <v>19</v>
      </c>
      <c r="B10" s="36"/>
      <c r="D10" s="16">
        <v>0</v>
      </c>
      <c r="F10" s="16">
        <v>85796659051</v>
      </c>
      <c r="H10" s="16">
        <v>0</v>
      </c>
      <c r="J10" s="16">
        <v>85796659051</v>
      </c>
      <c r="L10" s="17">
        <v>2.15</v>
      </c>
      <c r="N10" s="16">
        <v>0</v>
      </c>
      <c r="P10" s="30">
        <v>118603712009</v>
      </c>
      <c r="Q10" s="30"/>
      <c r="S10" s="16">
        <v>0</v>
      </c>
      <c r="U10" s="16">
        <v>118603712009</v>
      </c>
      <c r="W10" s="17">
        <v>1.92</v>
      </c>
    </row>
    <row r="11" spans="1:23" ht="18.75" x14ac:dyDescent="0.2">
      <c r="A11" s="29" t="s">
        <v>57</v>
      </c>
      <c r="B11" s="29"/>
      <c r="D11" s="20">
        <v>0</v>
      </c>
      <c r="F11" s="20">
        <v>3834850634039</v>
      </c>
      <c r="H11" s="20">
        <v>0</v>
      </c>
      <c r="J11" s="20">
        <v>3834850634039</v>
      </c>
      <c r="L11" s="21">
        <v>96.05</v>
      </c>
      <c r="N11" s="20">
        <v>0</v>
      </c>
      <c r="P11" s="30">
        <v>5958008825727</v>
      </c>
      <c r="Q11" s="31"/>
      <c r="S11" s="20">
        <v>0</v>
      </c>
      <c r="U11" s="20">
        <v>5958008825727</v>
      </c>
      <c r="W11" s="21">
        <v>96.56</v>
      </c>
    </row>
    <row r="12" spans="1:23" ht="21" x14ac:dyDescent="0.2">
      <c r="A12" s="32" t="s">
        <v>22</v>
      </c>
      <c r="B12" s="32"/>
      <c r="D12" s="23">
        <v>0</v>
      </c>
      <c r="F12" s="23">
        <v>3989962600515</v>
      </c>
      <c r="H12" s="23">
        <v>0</v>
      </c>
      <c r="J12" s="23">
        <v>3989962600515</v>
      </c>
      <c r="L12" s="24">
        <v>99.94</v>
      </c>
      <c r="N12" s="23">
        <v>0</v>
      </c>
      <c r="Q12" s="23">
        <f>SUM(P9:Q11)</f>
        <v>6166960846004</v>
      </c>
      <c r="S12" s="23">
        <v>0</v>
      </c>
      <c r="U12" s="23">
        <f>SUM(U9:U11)</f>
        <v>6166960846004</v>
      </c>
      <c r="W12" s="24">
        <v>99.94</v>
      </c>
    </row>
  </sheetData>
  <mergeCells count="1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</mergeCells>
  <pageMargins left="0.39" right="0.39" top="0.39" bottom="0.39" header="0" footer="0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4"/>
  <sheetViews>
    <sheetView rightToLeft="1" view="pageBreakPreview" zoomScale="145" zoomScaleNormal="100" zoomScaleSheetLayoutView="145" workbookViewId="0">
      <selection activeCell="F19" sqref="F19"/>
    </sheetView>
  </sheetViews>
  <sheetFormatPr defaultRowHeight="12.75" x14ac:dyDescent="0.2"/>
  <cols>
    <col min="1" max="1" width="6.5703125" style="6" bestFit="1" customWidth="1"/>
    <col min="2" max="2" width="40.28515625" style="6" customWidth="1"/>
    <col min="3" max="3" width="1.28515625" style="6" customWidth="1"/>
    <col min="4" max="4" width="27.7109375" style="6" bestFit="1" customWidth="1"/>
    <col min="5" max="5" width="1.28515625" style="6" customWidth="1"/>
    <col min="6" max="6" width="27.7109375" style="6" bestFit="1" customWidth="1"/>
    <col min="7" max="7" width="1.28515625" style="6" customWidth="1"/>
    <col min="8" max="16384" width="9.140625" style="6"/>
  </cols>
  <sheetData>
    <row r="1" spans="1:7" ht="25.5" x14ac:dyDescent="0.2">
      <c r="A1" s="38" t="s">
        <v>0</v>
      </c>
      <c r="B1" s="38"/>
      <c r="C1" s="38"/>
      <c r="D1" s="38"/>
      <c r="E1" s="38"/>
      <c r="F1" s="38"/>
      <c r="G1" s="38"/>
    </row>
    <row r="3" spans="1:7" ht="25.5" x14ac:dyDescent="0.2">
      <c r="A3" s="38" t="s">
        <v>2</v>
      </c>
      <c r="B3" s="38"/>
      <c r="C3" s="38"/>
      <c r="D3" s="38"/>
      <c r="E3" s="38"/>
      <c r="F3" s="38"/>
      <c r="G3" s="38"/>
    </row>
    <row r="5" spans="1:7" ht="24" x14ac:dyDescent="0.2">
      <c r="A5" s="8" t="s">
        <v>58</v>
      </c>
      <c r="B5" s="39" t="s">
        <v>59</v>
      </c>
      <c r="C5" s="39"/>
      <c r="D5" s="39"/>
      <c r="E5" s="39"/>
      <c r="F5" s="39"/>
      <c r="G5" s="39"/>
    </row>
    <row r="6" spans="1:7" ht="21" x14ac:dyDescent="0.2">
      <c r="D6" s="33" t="s">
        <v>51</v>
      </c>
      <c r="E6" s="33"/>
      <c r="F6" s="33" t="s">
        <v>52</v>
      </c>
      <c r="G6" s="33"/>
    </row>
    <row r="7" spans="1:7" ht="21" x14ac:dyDescent="0.2">
      <c r="A7" s="33" t="s">
        <v>60</v>
      </c>
      <c r="B7" s="33"/>
      <c r="D7" s="46" t="s">
        <v>61</v>
      </c>
      <c r="E7" s="9"/>
      <c r="F7" s="46" t="s">
        <v>61</v>
      </c>
      <c r="G7" s="9"/>
    </row>
    <row r="8" spans="1:7" ht="18.75" x14ac:dyDescent="0.2">
      <c r="A8" s="34" t="s">
        <v>29</v>
      </c>
      <c r="B8" s="34"/>
      <c r="D8" s="13">
        <v>878280</v>
      </c>
      <c r="F8" s="13">
        <v>14321936</v>
      </c>
    </row>
    <row r="9" spans="1:7" ht="18.75" x14ac:dyDescent="0.2">
      <c r="A9" s="36" t="s">
        <v>31</v>
      </c>
      <c r="B9" s="36"/>
      <c r="D9" s="16">
        <v>0</v>
      </c>
      <c r="F9" s="16">
        <v>1480</v>
      </c>
    </row>
    <row r="10" spans="1:7" ht="18.75" x14ac:dyDescent="0.2">
      <c r="A10" s="36" t="s">
        <v>32</v>
      </c>
      <c r="B10" s="36"/>
      <c r="D10" s="16">
        <v>96637</v>
      </c>
      <c r="F10" s="16">
        <v>290815</v>
      </c>
    </row>
    <row r="11" spans="1:7" ht="18.75" x14ac:dyDescent="0.2">
      <c r="A11" s="36" t="s">
        <v>33</v>
      </c>
      <c r="B11" s="36"/>
      <c r="D11" s="16">
        <v>12377</v>
      </c>
      <c r="F11" s="16">
        <v>36975</v>
      </c>
    </row>
    <row r="12" spans="1:7" ht="18.75" x14ac:dyDescent="0.2">
      <c r="A12" s="36" t="s">
        <v>34</v>
      </c>
      <c r="B12" s="36"/>
      <c r="D12" s="16">
        <v>130282</v>
      </c>
      <c r="F12" s="16">
        <v>408751</v>
      </c>
    </row>
    <row r="13" spans="1:7" ht="18.75" x14ac:dyDescent="0.2">
      <c r="A13" s="29" t="s">
        <v>35</v>
      </c>
      <c r="B13" s="29"/>
      <c r="D13" s="20">
        <v>78542</v>
      </c>
      <c r="F13" s="20">
        <v>477031</v>
      </c>
    </row>
    <row r="14" spans="1:7" ht="21.75" thickBot="1" x14ac:dyDescent="0.25">
      <c r="A14" s="32" t="s">
        <v>22</v>
      </c>
      <c r="B14" s="32"/>
      <c r="D14" s="23">
        <v>1196118</v>
      </c>
      <c r="F14" s="23">
        <v>15536988</v>
      </c>
    </row>
  </sheetData>
  <mergeCells count="13">
    <mergeCell ref="A1:G1"/>
    <mergeCell ref="A3:G3"/>
    <mergeCell ref="B5:G5"/>
    <mergeCell ref="D6:E6"/>
    <mergeCell ref="F6:G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145" zoomScaleNormal="100" zoomScaleSheetLayoutView="145" workbookViewId="0">
      <selection activeCell="B12" sqref="B12:B13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13.85546875" bestFit="1" customWidth="1"/>
    <col min="5" max="5" width="1.28515625" customWidth="1"/>
    <col min="6" max="6" width="13.5703125" bestFit="1" customWidth="1"/>
    <col min="7" max="7" width="0.28515625" customWidth="1"/>
  </cols>
  <sheetData>
    <row r="1" spans="1:6" ht="25.5" x14ac:dyDescent="0.2">
      <c r="A1" s="44" t="s">
        <v>0</v>
      </c>
      <c r="B1" s="44"/>
      <c r="C1" s="44"/>
      <c r="D1" s="44"/>
      <c r="E1" s="44"/>
      <c r="F1" s="44"/>
    </row>
    <row r="2" spans="1:6" ht="25.5" x14ac:dyDescent="0.2">
      <c r="A2" s="44" t="s">
        <v>36</v>
      </c>
      <c r="B2" s="44"/>
      <c r="C2" s="44"/>
      <c r="D2" s="44"/>
      <c r="E2" s="44"/>
      <c r="F2" s="44"/>
    </row>
    <row r="3" spans="1:6" ht="25.5" x14ac:dyDescent="0.2">
      <c r="A3" s="44" t="s">
        <v>2</v>
      </c>
      <c r="B3" s="44"/>
      <c r="C3" s="44"/>
      <c r="D3" s="44"/>
      <c r="E3" s="44"/>
      <c r="F3" s="44"/>
    </row>
    <row r="5" spans="1:6" s="6" customFormat="1" ht="24" x14ac:dyDescent="0.2">
      <c r="A5" s="8" t="s">
        <v>62</v>
      </c>
      <c r="B5" s="39" t="s">
        <v>47</v>
      </c>
      <c r="C5" s="39"/>
      <c r="D5" s="39"/>
      <c r="E5" s="39"/>
      <c r="F5" s="39"/>
    </row>
    <row r="6" spans="1:6" ht="21" x14ac:dyDescent="0.2">
      <c r="D6" s="1" t="s">
        <v>51</v>
      </c>
      <c r="F6" s="1" t="s">
        <v>9</v>
      </c>
    </row>
    <row r="7" spans="1:6" ht="21" x14ac:dyDescent="0.2">
      <c r="A7" s="45" t="s">
        <v>47</v>
      </c>
      <c r="B7" s="45"/>
      <c r="D7" s="2" t="s">
        <v>26</v>
      </c>
      <c r="F7" s="2" t="s">
        <v>26</v>
      </c>
    </row>
    <row r="8" spans="1:6" ht="18.75" x14ac:dyDescent="0.2">
      <c r="A8" s="42" t="s">
        <v>47</v>
      </c>
      <c r="B8" s="42"/>
      <c r="D8" s="3">
        <v>-706</v>
      </c>
      <c r="F8" s="3">
        <v>74</v>
      </c>
    </row>
    <row r="9" spans="1:6" ht="18.75" x14ac:dyDescent="0.2">
      <c r="A9" s="43" t="s">
        <v>63</v>
      </c>
      <c r="B9" s="43"/>
      <c r="D9" s="4">
        <v>2409089974</v>
      </c>
      <c r="F9" s="4">
        <v>3573661796</v>
      </c>
    </row>
    <row r="10" spans="1:6" ht="21" x14ac:dyDescent="0.2">
      <c r="A10" s="41" t="s">
        <v>22</v>
      </c>
      <c r="B10" s="41"/>
      <c r="D10" s="5">
        <v>2409089268</v>
      </c>
      <c r="F10" s="5">
        <v>3573661870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145" zoomScaleNormal="100" zoomScaleSheetLayoutView="145" workbookViewId="0">
      <selection activeCell="A59" sqref="A59"/>
    </sheetView>
  </sheetViews>
  <sheetFormatPr defaultRowHeight="12.75" x14ac:dyDescent="0.2"/>
  <cols>
    <col min="1" max="1" width="63" style="6" bestFit="1" customWidth="1"/>
    <col min="2" max="2" width="1.28515625" style="6" customWidth="1"/>
    <col min="3" max="3" width="9.85546875" style="6" bestFit="1" customWidth="1"/>
    <col min="4" max="4" width="1.28515625" style="6" customWidth="1"/>
    <col min="5" max="5" width="10.7109375" style="6" bestFit="1" customWidth="1"/>
    <col min="6" max="6" width="1.28515625" style="6" customWidth="1"/>
    <col min="7" max="7" width="11.140625" style="6" bestFit="1" customWidth="1"/>
    <col min="8" max="8" width="1.28515625" style="6" customWidth="1"/>
    <col min="9" max="9" width="10.85546875" style="6" bestFit="1" customWidth="1"/>
    <col min="10" max="10" width="1.28515625" style="6" customWidth="1"/>
    <col min="11" max="11" width="10.7109375" style="6" bestFit="1" customWidth="1"/>
    <col min="12" max="12" width="1.28515625" style="6" customWidth="1"/>
    <col min="13" max="13" width="11.140625" style="6" bestFit="1" customWidth="1"/>
    <col min="14" max="14" width="0.28515625" style="6" customWidth="1"/>
    <col min="15" max="16384" width="9.140625" style="6"/>
  </cols>
  <sheetData>
    <row r="1" spans="1:13" ht="25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5.5" x14ac:dyDescent="0.2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5.5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5" spans="1:13" ht="24" x14ac:dyDescent="0.2">
      <c r="A5" s="39" t="s">
        <v>67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21" x14ac:dyDescent="0.2">
      <c r="A6" s="33" t="s">
        <v>39</v>
      </c>
      <c r="C6" s="33" t="s">
        <v>51</v>
      </c>
      <c r="D6" s="33"/>
      <c r="E6" s="33"/>
      <c r="F6" s="33"/>
      <c r="G6" s="33"/>
      <c r="I6" s="33" t="s">
        <v>52</v>
      </c>
      <c r="J6" s="33"/>
      <c r="K6" s="33"/>
      <c r="L6" s="33"/>
      <c r="M6" s="33"/>
    </row>
    <row r="7" spans="1:13" ht="21" x14ac:dyDescent="0.2">
      <c r="A7" s="33"/>
      <c r="C7" s="46" t="s">
        <v>65</v>
      </c>
      <c r="D7" s="9"/>
      <c r="E7" s="46" t="s">
        <v>64</v>
      </c>
      <c r="F7" s="9"/>
      <c r="G7" s="46" t="s">
        <v>66</v>
      </c>
      <c r="I7" s="46" t="s">
        <v>65</v>
      </c>
      <c r="J7" s="9"/>
      <c r="K7" s="46" t="s">
        <v>64</v>
      </c>
      <c r="L7" s="9"/>
      <c r="M7" s="46" t="s">
        <v>66</v>
      </c>
    </row>
    <row r="8" spans="1:13" ht="18.75" x14ac:dyDescent="0.2">
      <c r="A8" s="12" t="s">
        <v>29</v>
      </c>
      <c r="C8" s="13">
        <v>878280</v>
      </c>
      <c r="E8" s="13">
        <v>0</v>
      </c>
      <c r="G8" s="13">
        <v>878280</v>
      </c>
      <c r="I8" s="13">
        <v>14321936</v>
      </c>
      <c r="K8" s="13">
        <v>0</v>
      </c>
      <c r="M8" s="13">
        <v>14321936</v>
      </c>
    </row>
    <row r="9" spans="1:13" ht="18.75" x14ac:dyDescent="0.2">
      <c r="A9" s="15" t="s">
        <v>31</v>
      </c>
      <c r="C9" s="16">
        <v>0</v>
      </c>
      <c r="E9" s="16">
        <v>0</v>
      </c>
      <c r="G9" s="16">
        <v>0</v>
      </c>
      <c r="I9" s="16">
        <v>1480</v>
      </c>
      <c r="K9" s="16">
        <v>0</v>
      </c>
      <c r="M9" s="16">
        <v>1480</v>
      </c>
    </row>
    <row r="10" spans="1:13" ht="18.75" x14ac:dyDescent="0.2">
      <c r="A10" s="15" t="s">
        <v>32</v>
      </c>
      <c r="C10" s="16">
        <v>96637</v>
      </c>
      <c r="E10" s="16">
        <v>0</v>
      </c>
      <c r="G10" s="16">
        <v>96637</v>
      </c>
      <c r="I10" s="16">
        <v>290815</v>
      </c>
      <c r="K10" s="16">
        <v>0</v>
      </c>
      <c r="M10" s="16">
        <v>290815</v>
      </c>
    </row>
    <row r="11" spans="1:13" ht="18.75" x14ac:dyDescent="0.2">
      <c r="A11" s="15" t="s">
        <v>33</v>
      </c>
      <c r="C11" s="16">
        <v>12377</v>
      </c>
      <c r="E11" s="16">
        <v>0</v>
      </c>
      <c r="G11" s="16">
        <v>12377</v>
      </c>
      <c r="I11" s="16">
        <v>36975</v>
      </c>
      <c r="K11" s="16">
        <v>0</v>
      </c>
      <c r="M11" s="16">
        <v>36975</v>
      </c>
    </row>
    <row r="12" spans="1:13" ht="18.75" x14ac:dyDescent="0.2">
      <c r="A12" s="15" t="s">
        <v>34</v>
      </c>
      <c r="C12" s="16">
        <v>130282</v>
      </c>
      <c r="E12" s="16">
        <v>0</v>
      </c>
      <c r="G12" s="16">
        <v>130282</v>
      </c>
      <c r="I12" s="16">
        <v>408751</v>
      </c>
      <c r="K12" s="16">
        <v>0</v>
      </c>
      <c r="M12" s="16">
        <v>408751</v>
      </c>
    </row>
    <row r="13" spans="1:13" ht="18.75" x14ac:dyDescent="0.2">
      <c r="A13" s="18" t="s">
        <v>35</v>
      </c>
      <c r="C13" s="20">
        <v>78542</v>
      </c>
      <c r="E13" s="20">
        <v>0</v>
      </c>
      <c r="G13" s="20">
        <v>78542</v>
      </c>
      <c r="I13" s="20">
        <v>477031</v>
      </c>
      <c r="K13" s="20">
        <v>0</v>
      </c>
      <c r="M13" s="20">
        <v>477031</v>
      </c>
    </row>
    <row r="14" spans="1:13" ht="21" x14ac:dyDescent="0.2">
      <c r="A14" s="22" t="s">
        <v>22</v>
      </c>
      <c r="C14" s="23">
        <v>1196118</v>
      </c>
      <c r="E14" s="23">
        <v>0</v>
      </c>
      <c r="G14" s="23">
        <v>1196118</v>
      </c>
      <c r="I14" s="23">
        <v>15536988</v>
      </c>
      <c r="K14" s="23">
        <v>0</v>
      </c>
      <c r="M14" s="23">
        <v>15536988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1"/>
  <sheetViews>
    <sheetView rightToLeft="1" view="pageBreakPreview" zoomScale="130" zoomScaleNormal="100" zoomScaleSheetLayoutView="130" workbookViewId="0">
      <selection activeCell="A10" sqref="A10"/>
    </sheetView>
  </sheetViews>
  <sheetFormatPr defaultRowHeight="12.75" x14ac:dyDescent="0.2"/>
  <cols>
    <col min="1" max="1" width="30.85546875" style="6" bestFit="1" customWidth="1"/>
    <col min="2" max="2" width="1.28515625" style="6" customWidth="1"/>
    <col min="3" max="3" width="9.7109375" style="6" bestFit="1" customWidth="1"/>
    <col min="4" max="4" width="1.28515625" style="6" customWidth="1"/>
    <col min="5" max="5" width="19" style="6" bestFit="1" customWidth="1"/>
    <col min="6" max="6" width="1.28515625" style="6" customWidth="1"/>
    <col min="7" max="7" width="18.85546875" style="6" bestFit="1" customWidth="1"/>
    <col min="8" max="8" width="1.28515625" style="6" customWidth="1"/>
    <col min="9" max="9" width="26.28515625" style="6" bestFit="1" customWidth="1"/>
    <col min="10" max="10" width="1.28515625" style="6" customWidth="1"/>
    <col min="11" max="11" width="9.7109375" style="6" bestFit="1" customWidth="1"/>
    <col min="12" max="12" width="1.28515625" style="6" customWidth="1"/>
    <col min="13" max="13" width="19" style="6" bestFit="1" customWidth="1"/>
    <col min="14" max="14" width="1.28515625" style="6" customWidth="1"/>
    <col min="15" max="15" width="18.85546875" style="6" bestFit="1" customWidth="1"/>
    <col min="16" max="16" width="1.28515625" style="6" customWidth="1"/>
    <col min="17" max="17" width="18.140625" style="6" customWidth="1"/>
    <col min="18" max="18" width="1.28515625" style="6" customWidth="1"/>
    <col min="19" max="19" width="0.28515625" style="6" customWidth="1"/>
    <col min="20" max="16384" width="9.140625" style="6"/>
  </cols>
  <sheetData>
    <row r="1" spans="1:18" ht="25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5.5" x14ac:dyDescent="0.2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5.5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ht="24" x14ac:dyDescent="0.2">
      <c r="A5" s="39" t="s">
        <v>69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21" x14ac:dyDescent="0.2">
      <c r="A6" s="33" t="s">
        <v>39</v>
      </c>
      <c r="C6" s="33" t="s">
        <v>51</v>
      </c>
      <c r="D6" s="33"/>
      <c r="E6" s="33"/>
      <c r="F6" s="33"/>
      <c r="G6" s="33"/>
      <c r="H6" s="33"/>
      <c r="I6" s="33"/>
      <c r="K6" s="33" t="s">
        <v>52</v>
      </c>
      <c r="L6" s="33"/>
      <c r="M6" s="33"/>
      <c r="N6" s="33"/>
      <c r="O6" s="33"/>
      <c r="P6" s="33"/>
      <c r="Q6" s="33"/>
      <c r="R6" s="33"/>
    </row>
    <row r="7" spans="1:18" ht="21" x14ac:dyDescent="0.2">
      <c r="A7" s="33"/>
      <c r="C7" s="46" t="s">
        <v>13</v>
      </c>
      <c r="D7" s="9"/>
      <c r="E7" s="46" t="s">
        <v>15</v>
      </c>
      <c r="F7" s="9"/>
      <c r="G7" s="46" t="s">
        <v>68</v>
      </c>
      <c r="H7" s="9"/>
      <c r="I7" s="46" t="s">
        <v>70</v>
      </c>
      <c r="K7" s="46" t="s">
        <v>13</v>
      </c>
      <c r="L7" s="9"/>
      <c r="M7" s="46" t="s">
        <v>15</v>
      </c>
      <c r="N7" s="9"/>
      <c r="O7" s="46" t="s">
        <v>68</v>
      </c>
      <c r="P7" s="9"/>
      <c r="Q7" s="47" t="s">
        <v>70</v>
      </c>
      <c r="R7" s="47"/>
    </row>
    <row r="8" spans="1:18" ht="18.75" x14ac:dyDescent="0.2">
      <c r="A8" s="12" t="s">
        <v>21</v>
      </c>
      <c r="C8" s="13">
        <v>630</v>
      </c>
      <c r="E8" s="13">
        <v>343291733268</v>
      </c>
      <c r="G8" s="13">
        <v>273976425843</v>
      </c>
      <c r="I8" s="13">
        <v>69315307425</v>
      </c>
      <c r="K8" s="13">
        <v>630</v>
      </c>
      <c r="M8" s="13">
        <v>343291733268</v>
      </c>
      <c r="O8" s="13">
        <v>252943425000</v>
      </c>
      <c r="Q8" s="35">
        <v>90348308268</v>
      </c>
      <c r="R8" s="35"/>
    </row>
    <row r="9" spans="1:18" ht="18.75" x14ac:dyDescent="0.2">
      <c r="A9" s="15" t="s">
        <v>19</v>
      </c>
      <c r="C9" s="16">
        <v>86900</v>
      </c>
      <c r="E9" s="16">
        <v>467505039509</v>
      </c>
      <c r="G9" s="16">
        <v>381708380458</v>
      </c>
      <c r="I9" s="16">
        <v>85796659051</v>
      </c>
      <c r="K9" s="16">
        <v>86900</v>
      </c>
      <c r="M9" s="16">
        <v>467505039509</v>
      </c>
      <c r="O9" s="16">
        <v>348901327500</v>
      </c>
      <c r="Q9" s="30">
        <v>118603712009</v>
      </c>
      <c r="R9" s="30"/>
    </row>
    <row r="10" spans="1:18" ht="18.75" x14ac:dyDescent="0.2">
      <c r="A10" s="18" t="s">
        <v>57</v>
      </c>
      <c r="C10" s="20">
        <v>5158632</v>
      </c>
      <c r="E10" s="20">
        <v>29935434939297</v>
      </c>
      <c r="G10" s="20">
        <v>26100584305258</v>
      </c>
      <c r="I10" s="20">
        <v>3834850634039</v>
      </c>
      <c r="K10" s="20">
        <v>5158632</v>
      </c>
      <c r="M10" s="20">
        <v>29935434939297</v>
      </c>
      <c r="O10" s="20">
        <v>23977426113570</v>
      </c>
      <c r="Q10" s="31">
        <v>5958008825727</v>
      </c>
      <c r="R10" s="31"/>
    </row>
    <row r="11" spans="1:18" ht="21" x14ac:dyDescent="0.2">
      <c r="A11" s="22" t="s">
        <v>22</v>
      </c>
      <c r="C11" s="23">
        <v>5246162</v>
      </c>
      <c r="E11" s="23">
        <v>30746231712074</v>
      </c>
      <c r="G11" s="23">
        <v>26756269111559</v>
      </c>
      <c r="I11" s="23">
        <v>3989962600515</v>
      </c>
      <c r="K11" s="23">
        <v>5246162</v>
      </c>
      <c r="M11" s="23">
        <v>30746231712074</v>
      </c>
      <c r="O11" s="23">
        <v>24579270866070</v>
      </c>
      <c r="Q11" s="48">
        <v>6166960846004</v>
      </c>
      <c r="R11" s="48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2024-10-26T12:12:51Z</dcterms:created>
  <dcterms:modified xsi:type="dcterms:W3CDTF">2024-10-27T05:56:04Z</dcterms:modified>
</cp:coreProperties>
</file>